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<sst xmlns="http://schemas.openxmlformats.org/spreadsheetml/2006/main" count="67" uniqueCount="67">
  <si>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Городские средние школы</t>
  </si>
  <si>
    <t>Сельские средние школы</t>
  </si>
  <si>
    <t>Городские основные школы</t>
  </si>
  <si>
    <t>Сельские основные школы</t>
  </si>
  <si>
    <t>Начальные школы</t>
  </si>
  <si>
    <t>Кол-во обучающихся</t>
  </si>
  <si>
    <t>Туристско- краеведческая направленость</t>
  </si>
  <si>
    <t>МБОУ «ООШ №2»</t>
  </si>
  <si>
    <t>МБОУ «СОШ №5 с УИОП»</t>
  </si>
  <si>
    <t>МБОУ «ООШ №7»</t>
  </si>
  <si>
    <t>МБОУ «ООШ №8»</t>
  </si>
  <si>
    <t>МБОУ «ООШ №9»</t>
  </si>
  <si>
    <t>МБОУ «СОШ №11»</t>
  </si>
  <si>
    <t>МБОУ «СОШ №12 с УИОП»</t>
  </si>
  <si>
    <t>МБОУ «ООШ №15»</t>
  </si>
  <si>
    <t>МБОУ «СОШ №16 с УИОП»</t>
  </si>
  <si>
    <t>МБОУ «Гимназия №18»</t>
  </si>
  <si>
    <t>МБОУ «СОШ №20 с УИОП»</t>
  </si>
  <si>
    <t>МБОУ «СОШ №21»</t>
  </si>
  <si>
    <t>МАОУ «СОШ №24 с УИОП»</t>
  </si>
  <si>
    <t>МБОУ «СОШ №30»</t>
  </si>
  <si>
    <t>МБОУ «НОШ №31»</t>
  </si>
  <si>
    <t>МБОУ «ООШ №36»</t>
  </si>
  <si>
    <t>МБОУ «ОО Архангельская школа»</t>
  </si>
  <si>
    <t>МБОУ «ОО Владимировская школа»</t>
  </si>
  <si>
    <t>МБОУ «ОО Каплинская школа»</t>
  </si>
  <si>
    <t>МБОУ «ОО Дмитриевская школа»</t>
  </si>
  <si>
    <t>МБОУ «ОО Котовская школа»</t>
  </si>
  <si>
    <t>МБОУ «СО Городищенская школа с УИОП»</t>
  </si>
  <si>
    <t>МБОУ «СО Монаковская школа»</t>
  </si>
  <si>
    <t>МБОУ «ОО Незнамовская школа»</t>
  </si>
  <si>
    <t>МБОУ «ОО Обуховская школа»</t>
  </si>
  <si>
    <t>МБОУ «ОО Песчанская школа»</t>
  </si>
  <si>
    <t>МБОУ «ОО Потуданская школа»</t>
  </si>
  <si>
    <t>МБОУ «СО Роговатовская школа с УИОП»</t>
  </si>
  <si>
    <t>МБОУ «ОО Солдатская школа»</t>
  </si>
  <si>
    <t>МБОУ «ОО Сорокинская школа»</t>
  </si>
  <si>
    <t>МБОУ «СО Шаталовская школа»</t>
  </si>
  <si>
    <t>МБОУ «ОО Крутовская школа»</t>
  </si>
  <si>
    <t>МБОУ «ОО Курская школа»</t>
  </si>
  <si>
    <t>Количество детей, занимающихся в  объединениях по интересам</t>
  </si>
  <si>
    <t>МБОУ «СО Ивановская школа»</t>
  </si>
  <si>
    <t>МАОУ «СОШ №40»</t>
  </si>
  <si>
    <t>МБОУ «ОО Тереховская школа»</t>
  </si>
  <si>
    <t>Естественнонаучная направленность</t>
  </si>
  <si>
    <t>Техническая направленость</t>
  </si>
  <si>
    <t>Физкультурно-спортивная направленность</t>
  </si>
  <si>
    <t xml:space="preserve">Социально-педагогическая направлность </t>
  </si>
  <si>
    <t>Художественная направленность</t>
  </si>
  <si>
    <t xml:space="preserve">  Количество обучающихся общеобразовательных организаций, занимающихся в детских объединениях по интересам различной направленности</t>
  </si>
  <si>
    <t>МАОУ «СПШ №33»</t>
  </si>
  <si>
    <t>МБОУ «ОО Знаменская школа»</t>
  </si>
  <si>
    <t>МБОУ «СОШ №17»</t>
  </si>
  <si>
    <t>% охвата дополнительным образованием</t>
  </si>
  <si>
    <t>Рейтинг</t>
  </si>
  <si>
    <t>МАОУ «ОК «Лицей №3» им. С.П. Угаровой»</t>
  </si>
  <si>
    <t>МБОУ «СОШ №6»</t>
  </si>
  <si>
    <t>МБОУ «СОШ №14» им.А.М.Мамонова</t>
  </si>
  <si>
    <t>МАОУ «СШ №19 — корпус кадет «Виктория»</t>
  </si>
  <si>
    <t>МБОУ «ЦО-СШ №22»</t>
  </si>
  <si>
    <t>МАОУ «СОШ №27с УИОП»</t>
  </si>
  <si>
    <t>МБОУ «СОШ №28 с УИОП им.А.А.Угарова»</t>
  </si>
  <si>
    <t>МБОУ «СОШ №34»</t>
  </si>
  <si>
    <t>МБОУ «Образовательный комплекс «Озёрки»</t>
  </si>
  <si>
    <t>МБОУ «ЦО «Перспектива»</t>
  </si>
  <si>
    <t>Наименование ОО</t>
  </si>
  <si>
    <t xml:space="preserve">Подготовила   Артемьева О.Г.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</si>
</sst>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54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54" applyFont="1" applyBorder="1" applyAlignment="1">
      <alignment horizontal="center" vertical="center" textRotation="90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3" fontId="1" fillId="0" borderId="10" xfId="59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0" xfId="53" applyFont="1" applyBorder="1" applyAlignment="1">
      <alignment horizontal="left"/>
      <protection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58"/>
  <sheetViews>
    <sheetView tabSelected="1" view="pageBreakPreview" zoomScaleSheetLayoutView="100" workbookViewId="0" topLeftCell="A1">
      <selection activeCell="I56" sqref="I56"/>
    </sheetView>
  </sheetViews>
  <sheetFormatPr defaultColWidth="11.57421875" defaultRowHeight="12.75"/>
  <cols>
    <col min="1" max="1" width="44.8515625" style="1" customWidth="1"/>
    <col min="2" max="2" width="7.140625" style="1" customWidth="1"/>
    <col min="3" max="3" width="9.28125" style="1" customWidth="1"/>
    <col min="4" max="4" width="6.8515625" style="1" customWidth="1"/>
    <col min="5" max="5" width="7.421875" style="1" customWidth="1"/>
    <col min="6" max="6" width="8.421875" style="1" customWidth="1"/>
    <col min="7" max="7" width="8.28125" style="1" customWidth="1"/>
    <col min="8" max="8" width="7.140625" style="1" customWidth="1"/>
    <col min="9" max="9" width="11.00390625" style="1" customWidth="1"/>
    <col min="10" max="10" width="8.57421875" style="1" customWidth="1"/>
    <col min="11" max="11" width="8.7109375" style="1" customWidth="1"/>
    <col min="12" max="16384" width="11.57421875" style="1" customWidth="1"/>
  </cols>
  <sheetData>
    <row r="1" spans="1:11" ht="35.25" customHeight="1">
      <c r="A1" s="27" t="s">
        <v>49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13.25" customHeight="1">
      <c r="A2" s="2" t="s">
        <v>65</v>
      </c>
      <c r="B2" s="11" t="s">
        <v>5</v>
      </c>
      <c r="C2" s="11" t="s">
        <v>46</v>
      </c>
      <c r="D2" s="8" t="s">
        <v>45</v>
      </c>
      <c r="E2" s="8" t="s">
        <v>44</v>
      </c>
      <c r="F2" s="8" t="s">
        <v>6</v>
      </c>
      <c r="G2" s="8" t="s">
        <v>48</v>
      </c>
      <c r="H2" s="4" t="s">
        <v>47</v>
      </c>
      <c r="I2" s="4" t="s">
        <v>40</v>
      </c>
      <c r="J2" s="4" t="s">
        <v>53</v>
      </c>
      <c r="K2" s="22" t="s">
        <v>54</v>
      </c>
    </row>
    <row r="3" spans="1:11" s="10" customFormat="1" ht="12.75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10" customFormat="1" ht="12.75">
      <c r="A4" s="19" t="s">
        <v>55</v>
      </c>
      <c r="B4" s="25"/>
      <c r="C4" s="21">
        <v>255</v>
      </c>
      <c r="D4" s="9">
        <v>45</v>
      </c>
      <c r="E4" s="9">
        <v>248</v>
      </c>
      <c r="F4" s="9">
        <v>45</v>
      </c>
      <c r="G4" s="9">
        <v>363</v>
      </c>
      <c r="H4" s="9">
        <v>186</v>
      </c>
      <c r="I4" s="9">
        <v>864</v>
      </c>
      <c r="J4" s="23" t="e">
        <f>I4/B4</f>
        <v>#DIV/0!</v>
      </c>
      <c r="K4" s="21" t="e">
        <f>RANK(J4,$J$4:$J$23,0)</f>
        <v>#DIV/0!</v>
      </c>
    </row>
    <row r="5" spans="1:11" ht="12.75">
      <c r="A5" s="19" t="s">
        <v>8</v>
      </c>
      <c r="B5" s="25"/>
      <c r="C5" s="20">
        <v>45</v>
      </c>
      <c r="D5" s="3">
        <v>0</v>
      </c>
      <c r="E5" s="3">
        <v>30</v>
      </c>
      <c r="F5" s="3">
        <v>0</v>
      </c>
      <c r="G5" s="3">
        <v>90</v>
      </c>
      <c r="H5" s="3">
        <v>0</v>
      </c>
      <c r="I5" s="9">
        <v>165</v>
      </c>
      <c r="J5" s="23" t="e">
        <f aca="true" t="shared" si="0" ref="J5:J23">I5/B5</f>
        <v>#DIV/0!</v>
      </c>
      <c r="K5" s="21" t="e">
        <f aca="true" t="shared" si="1" ref="K5:K23">RANK(J5,$J$4:$J$23,0)</f>
        <v>#DIV/0!</v>
      </c>
    </row>
    <row r="6" spans="1:11" ht="12.75">
      <c r="A6" s="19" t="s">
        <v>56</v>
      </c>
      <c r="B6" s="25"/>
      <c r="C6" s="20">
        <v>0</v>
      </c>
      <c r="D6" s="3">
        <v>0</v>
      </c>
      <c r="E6" s="3">
        <v>0</v>
      </c>
      <c r="F6" s="3">
        <v>10</v>
      </c>
      <c r="G6" s="3">
        <v>0</v>
      </c>
      <c r="H6" s="3">
        <v>62</v>
      </c>
      <c r="I6" s="9">
        <v>72</v>
      </c>
      <c r="J6" s="23" t="e">
        <f t="shared" si="0"/>
        <v>#DIV/0!</v>
      </c>
      <c r="K6" s="21" t="e">
        <f t="shared" si="1"/>
        <v>#DIV/0!</v>
      </c>
    </row>
    <row r="7" spans="1:11" s="10" customFormat="1" ht="12.75">
      <c r="A7" s="19" t="s">
        <v>12</v>
      </c>
      <c r="B7" s="25"/>
      <c r="C7" s="24">
        <v>100</v>
      </c>
      <c r="D7" s="9">
        <v>0</v>
      </c>
      <c r="E7" s="9">
        <v>0</v>
      </c>
      <c r="F7" s="9">
        <v>0</v>
      </c>
      <c r="G7" s="9">
        <v>0</v>
      </c>
      <c r="H7" s="9">
        <v>93</v>
      </c>
      <c r="I7" s="9">
        <v>193</v>
      </c>
      <c r="J7" s="23" t="e">
        <f t="shared" si="0"/>
        <v>#DIV/0!</v>
      </c>
      <c r="K7" s="21" t="e">
        <f t="shared" si="1"/>
        <v>#DIV/0!</v>
      </c>
    </row>
    <row r="8" spans="1:11" ht="12.75">
      <c r="A8" s="19" t="s">
        <v>13</v>
      </c>
      <c r="B8" s="25"/>
      <c r="C8" s="20">
        <v>32</v>
      </c>
      <c r="D8" s="3">
        <v>0</v>
      </c>
      <c r="E8" s="3">
        <v>31</v>
      </c>
      <c r="F8" s="3">
        <v>27</v>
      </c>
      <c r="G8" s="3">
        <v>86</v>
      </c>
      <c r="H8" s="3">
        <v>24</v>
      </c>
      <c r="I8" s="9">
        <v>200</v>
      </c>
      <c r="J8" s="23" t="e">
        <f t="shared" si="0"/>
        <v>#DIV/0!</v>
      </c>
      <c r="K8" s="21" t="e">
        <f t="shared" si="1"/>
        <v>#DIV/0!</v>
      </c>
    </row>
    <row r="9" spans="1:11" s="10" customFormat="1" ht="12.75">
      <c r="A9" s="19" t="s">
        <v>57</v>
      </c>
      <c r="B9" s="25"/>
      <c r="C9" s="21">
        <v>0</v>
      </c>
      <c r="D9" s="9">
        <v>0</v>
      </c>
      <c r="E9" s="9">
        <v>0</v>
      </c>
      <c r="F9" s="9">
        <v>0</v>
      </c>
      <c r="G9" s="9">
        <v>45</v>
      </c>
      <c r="H9" s="9">
        <v>27</v>
      </c>
      <c r="I9" s="9">
        <v>72</v>
      </c>
      <c r="J9" s="23" t="e">
        <f t="shared" si="0"/>
        <v>#DIV/0!</v>
      </c>
      <c r="K9" s="21" t="e">
        <f t="shared" si="1"/>
        <v>#DIV/0!</v>
      </c>
    </row>
    <row r="10" spans="1:11" ht="12.75">
      <c r="A10" s="19" t="s">
        <v>15</v>
      </c>
      <c r="B10" s="25"/>
      <c r="C10" s="20">
        <v>60</v>
      </c>
      <c r="D10" s="3">
        <v>30</v>
      </c>
      <c r="E10" s="3">
        <v>15</v>
      </c>
      <c r="F10" s="3">
        <v>15</v>
      </c>
      <c r="G10" s="3">
        <v>135</v>
      </c>
      <c r="H10" s="3">
        <v>140</v>
      </c>
      <c r="I10" s="9">
        <v>435</v>
      </c>
      <c r="J10" s="23" t="e">
        <f t="shared" si="0"/>
        <v>#DIV/0!</v>
      </c>
      <c r="K10" s="21" t="e">
        <f t="shared" si="1"/>
        <v>#DIV/0!</v>
      </c>
    </row>
    <row r="11" spans="1:11" ht="12.75">
      <c r="A11" s="19" t="s">
        <v>52</v>
      </c>
      <c r="B11" s="25"/>
      <c r="C11" s="7">
        <v>30</v>
      </c>
      <c r="D11" s="3">
        <v>30</v>
      </c>
      <c r="E11" s="3">
        <v>15</v>
      </c>
      <c r="F11" s="3">
        <v>15</v>
      </c>
      <c r="G11" s="3">
        <v>45</v>
      </c>
      <c r="H11" s="3">
        <v>94</v>
      </c>
      <c r="I11" s="3">
        <v>214</v>
      </c>
      <c r="J11" s="23" t="e">
        <f t="shared" si="0"/>
        <v>#DIV/0!</v>
      </c>
      <c r="K11" s="21" t="e">
        <f t="shared" si="1"/>
        <v>#DIV/0!</v>
      </c>
    </row>
    <row r="12" spans="1:11" ht="12.75">
      <c r="A12" s="19" t="s">
        <v>16</v>
      </c>
      <c r="B12" s="25"/>
      <c r="C12" s="20">
        <v>15</v>
      </c>
      <c r="D12" s="3">
        <v>15</v>
      </c>
      <c r="E12" s="3">
        <v>17</v>
      </c>
      <c r="F12" s="3">
        <v>15</v>
      </c>
      <c r="G12" s="3">
        <v>384</v>
      </c>
      <c r="H12" s="3">
        <v>149</v>
      </c>
      <c r="I12" s="9">
        <v>595</v>
      </c>
      <c r="J12" s="23" t="e">
        <f t="shared" si="0"/>
        <v>#DIV/0!</v>
      </c>
      <c r="K12" s="21" t="e">
        <f t="shared" si="1"/>
        <v>#DIV/0!</v>
      </c>
    </row>
    <row r="13" spans="1:11" s="10" customFormat="1" ht="12.75">
      <c r="A13" s="19" t="s">
        <v>58</v>
      </c>
      <c r="B13" s="25"/>
      <c r="C13" s="21">
        <v>596</v>
      </c>
      <c r="D13" s="9">
        <v>135</v>
      </c>
      <c r="E13" s="9">
        <v>40</v>
      </c>
      <c r="F13" s="9">
        <v>15</v>
      </c>
      <c r="G13" s="9">
        <v>350</v>
      </c>
      <c r="H13" s="9">
        <v>209</v>
      </c>
      <c r="I13" s="9">
        <v>1345</v>
      </c>
      <c r="J13" s="23" t="e">
        <f t="shared" si="0"/>
        <v>#DIV/0!</v>
      </c>
      <c r="K13" s="21" t="e">
        <f t="shared" si="1"/>
        <v>#DIV/0!</v>
      </c>
    </row>
    <row r="14" spans="1:11" s="10" customFormat="1" ht="12.75">
      <c r="A14" s="19" t="s">
        <v>17</v>
      </c>
      <c r="B14" s="25"/>
      <c r="C14" s="21">
        <v>15</v>
      </c>
      <c r="D14" s="9">
        <v>14</v>
      </c>
      <c r="E14" s="9">
        <v>14</v>
      </c>
      <c r="F14" s="9">
        <v>0</v>
      </c>
      <c r="G14" s="9">
        <v>58</v>
      </c>
      <c r="H14" s="9">
        <v>15</v>
      </c>
      <c r="I14" s="9">
        <v>166</v>
      </c>
      <c r="J14" s="23" t="e">
        <f t="shared" si="0"/>
        <v>#DIV/0!</v>
      </c>
      <c r="K14" s="21" t="e">
        <f t="shared" si="1"/>
        <v>#DIV/0!</v>
      </c>
    </row>
    <row r="15" spans="1:11" s="10" customFormat="1" ht="12.75">
      <c r="A15" s="19" t="s">
        <v>18</v>
      </c>
      <c r="B15" s="25"/>
      <c r="C15" s="21">
        <v>12</v>
      </c>
      <c r="D15" s="9">
        <v>0</v>
      </c>
      <c r="E15" s="9">
        <v>0</v>
      </c>
      <c r="F15" s="9">
        <v>15</v>
      </c>
      <c r="G15" s="9">
        <v>80</v>
      </c>
      <c r="H15" s="9">
        <v>0</v>
      </c>
      <c r="I15" s="9">
        <v>107</v>
      </c>
      <c r="J15" s="23" t="e">
        <f t="shared" si="0"/>
        <v>#DIV/0!</v>
      </c>
      <c r="K15" s="21" t="e">
        <f t="shared" si="1"/>
        <v>#DIV/0!</v>
      </c>
    </row>
    <row r="16" spans="1:11" s="10" customFormat="1" ht="12.75">
      <c r="A16" s="19" t="s">
        <v>59</v>
      </c>
      <c r="B16" s="25"/>
      <c r="C16" s="21">
        <v>0</v>
      </c>
      <c r="D16" s="9">
        <v>0</v>
      </c>
      <c r="E16" s="9">
        <v>0</v>
      </c>
      <c r="F16" s="9">
        <v>415</v>
      </c>
      <c r="G16" s="9">
        <v>60</v>
      </c>
      <c r="H16" s="9">
        <v>0</v>
      </c>
      <c r="I16" s="9">
        <v>475</v>
      </c>
      <c r="J16" s="23" t="e">
        <f t="shared" si="0"/>
        <v>#DIV/0!</v>
      </c>
      <c r="K16" s="21" t="e">
        <f t="shared" si="1"/>
        <v>#DIV/0!</v>
      </c>
    </row>
    <row r="17" spans="1:11" s="10" customFormat="1" ht="12.75">
      <c r="A17" s="19" t="s">
        <v>19</v>
      </c>
      <c r="B17" s="25"/>
      <c r="C17" s="21">
        <v>308</v>
      </c>
      <c r="D17" s="9">
        <v>70</v>
      </c>
      <c r="E17" s="9">
        <v>88</v>
      </c>
      <c r="F17" s="9">
        <v>156</v>
      </c>
      <c r="G17" s="9">
        <v>503</v>
      </c>
      <c r="H17" s="9">
        <v>440</v>
      </c>
      <c r="I17" s="9">
        <v>1565</v>
      </c>
      <c r="J17" s="23" t="e">
        <f t="shared" si="0"/>
        <v>#DIV/0!</v>
      </c>
      <c r="K17" s="21" t="e">
        <f t="shared" si="1"/>
        <v>#DIV/0!</v>
      </c>
    </row>
    <row r="18" spans="1:11" s="10" customFormat="1" ht="12.75">
      <c r="A18" s="19" t="s">
        <v>60</v>
      </c>
      <c r="B18" s="25"/>
      <c r="C18" s="21">
        <v>45</v>
      </c>
      <c r="D18" s="9">
        <v>24</v>
      </c>
      <c r="E18" s="9">
        <v>0</v>
      </c>
      <c r="F18" s="9">
        <v>15</v>
      </c>
      <c r="G18" s="9">
        <v>120</v>
      </c>
      <c r="H18" s="9">
        <v>40</v>
      </c>
      <c r="I18" s="9">
        <v>244</v>
      </c>
      <c r="J18" s="23" t="e">
        <f t="shared" si="0"/>
        <v>#DIV/0!</v>
      </c>
      <c r="K18" s="21" t="e">
        <f t="shared" si="1"/>
        <v>#DIV/0!</v>
      </c>
    </row>
    <row r="19" spans="1:11" ht="12.75">
      <c r="A19" s="19" t="s">
        <v>61</v>
      </c>
      <c r="B19" s="25"/>
      <c r="C19" s="20">
        <v>14</v>
      </c>
      <c r="D19" s="3">
        <v>45</v>
      </c>
      <c r="E19" s="3">
        <v>0</v>
      </c>
      <c r="F19" s="3">
        <v>0</v>
      </c>
      <c r="G19" s="3">
        <v>77</v>
      </c>
      <c r="H19" s="3">
        <v>87</v>
      </c>
      <c r="I19" s="9">
        <v>223</v>
      </c>
      <c r="J19" s="23" t="e">
        <f t="shared" si="0"/>
        <v>#DIV/0!</v>
      </c>
      <c r="K19" s="21" t="e">
        <f t="shared" si="1"/>
        <v>#DIV/0!</v>
      </c>
    </row>
    <row r="20" spans="1:11" s="10" customFormat="1" ht="12.75">
      <c r="A20" s="19" t="s">
        <v>20</v>
      </c>
      <c r="B20" s="25"/>
      <c r="C20" s="21">
        <v>15</v>
      </c>
      <c r="D20" s="9">
        <v>0</v>
      </c>
      <c r="E20" s="9">
        <v>65</v>
      </c>
      <c r="F20" s="9">
        <v>15</v>
      </c>
      <c r="G20" s="9">
        <v>64</v>
      </c>
      <c r="H20" s="9">
        <v>126</v>
      </c>
      <c r="I20" s="9">
        <v>285</v>
      </c>
      <c r="J20" s="23" t="e">
        <f t="shared" si="0"/>
        <v>#DIV/0!</v>
      </c>
      <c r="K20" s="21" t="e">
        <f t="shared" si="1"/>
        <v>#DIV/0!</v>
      </c>
    </row>
    <row r="21" spans="1:11" s="13" customFormat="1" ht="14.25" customHeight="1">
      <c r="A21" s="19" t="s">
        <v>50</v>
      </c>
      <c r="B21" s="25"/>
      <c r="C21" s="21">
        <v>15</v>
      </c>
      <c r="D21" s="12">
        <v>0</v>
      </c>
      <c r="E21" s="12">
        <v>15</v>
      </c>
      <c r="F21" s="12">
        <v>46</v>
      </c>
      <c r="G21" s="12">
        <v>0</v>
      </c>
      <c r="H21" s="12">
        <v>60</v>
      </c>
      <c r="I21" s="12">
        <v>136</v>
      </c>
      <c r="J21" s="23" t="e">
        <f t="shared" si="0"/>
        <v>#DIV/0!</v>
      </c>
      <c r="K21" s="21" t="e">
        <f t="shared" si="1"/>
        <v>#DIV/0!</v>
      </c>
    </row>
    <row r="22" spans="1:11" s="13" customFormat="1" ht="12.75">
      <c r="A22" s="19" t="s">
        <v>62</v>
      </c>
      <c r="B22" s="25"/>
      <c r="C22" s="21">
        <v>15</v>
      </c>
      <c r="D22" s="12">
        <v>48</v>
      </c>
      <c r="E22" s="12">
        <v>0</v>
      </c>
      <c r="F22" s="12">
        <v>15</v>
      </c>
      <c r="G22" s="12">
        <v>159</v>
      </c>
      <c r="H22" s="12">
        <v>0</v>
      </c>
      <c r="I22" s="12">
        <v>234</v>
      </c>
      <c r="J22" s="23" t="e">
        <f t="shared" si="0"/>
        <v>#DIV/0!</v>
      </c>
      <c r="K22" s="21" t="e">
        <f t="shared" si="1"/>
        <v>#DIV/0!</v>
      </c>
    </row>
    <row r="23" spans="1:11" s="13" customFormat="1" ht="12.75">
      <c r="A23" s="19" t="s">
        <v>42</v>
      </c>
      <c r="B23" s="25"/>
      <c r="C23" s="21">
        <v>95</v>
      </c>
      <c r="D23" s="12">
        <v>0</v>
      </c>
      <c r="E23" s="12">
        <v>15</v>
      </c>
      <c r="F23" s="12">
        <v>15</v>
      </c>
      <c r="G23" s="12">
        <v>173</v>
      </c>
      <c r="H23" s="12">
        <v>29</v>
      </c>
      <c r="I23" s="12">
        <v>327</v>
      </c>
      <c r="J23" s="23" t="e">
        <f t="shared" si="0"/>
        <v>#DIV/0!</v>
      </c>
      <c r="K23" s="21" t="e">
        <f t="shared" si="1"/>
        <v>#DIV/0!</v>
      </c>
    </row>
    <row r="24" spans="1:11" s="13" customFormat="1" ht="12.75">
      <c r="A24" s="26" t="s">
        <v>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s="13" customFormat="1" ht="12" customHeight="1">
      <c r="A25" s="19" t="s">
        <v>28</v>
      </c>
      <c r="B25" s="25"/>
      <c r="C25" s="21">
        <v>15</v>
      </c>
      <c r="D25" s="12">
        <v>75</v>
      </c>
      <c r="E25" s="12">
        <v>0</v>
      </c>
      <c r="F25" s="12">
        <v>0</v>
      </c>
      <c r="G25" s="9">
        <v>75</v>
      </c>
      <c r="H25" s="12">
        <v>15</v>
      </c>
      <c r="I25" s="12">
        <v>180</v>
      </c>
      <c r="J25" s="23" t="e">
        <f aca="true" t="shared" si="2" ref="J25:J30">I25/B25</f>
        <v>#DIV/0!</v>
      </c>
      <c r="K25" s="21" t="e">
        <f aca="true" t="shared" si="3" ref="K25:K30">RANK(J25,$J$25:$J$30,0)</f>
        <v>#DIV/0!</v>
      </c>
    </row>
    <row r="26" spans="1:11" ht="12.75">
      <c r="A26" s="19" t="s">
        <v>41</v>
      </c>
      <c r="B26" s="25"/>
      <c r="C26" s="20">
        <v>22</v>
      </c>
      <c r="D26" s="3">
        <v>0</v>
      </c>
      <c r="E26" s="3">
        <v>0</v>
      </c>
      <c r="F26" s="3">
        <v>12</v>
      </c>
      <c r="G26" s="3">
        <v>10</v>
      </c>
      <c r="H26" s="3">
        <v>0</v>
      </c>
      <c r="I26" s="12">
        <v>44</v>
      </c>
      <c r="J26" s="23" t="e">
        <f t="shared" si="2"/>
        <v>#DIV/0!</v>
      </c>
      <c r="K26" s="21" t="e">
        <f t="shared" si="3"/>
        <v>#DIV/0!</v>
      </c>
    </row>
    <row r="27" spans="1:11" ht="12.75">
      <c r="A27" s="19" t="s">
        <v>29</v>
      </c>
      <c r="B27" s="25"/>
      <c r="C27" s="20">
        <v>0</v>
      </c>
      <c r="D27" s="3">
        <v>0</v>
      </c>
      <c r="E27" s="3">
        <v>0</v>
      </c>
      <c r="F27" s="3">
        <v>0</v>
      </c>
      <c r="G27" s="3">
        <v>32</v>
      </c>
      <c r="H27" s="3">
        <v>0</v>
      </c>
      <c r="I27" s="3">
        <v>32</v>
      </c>
      <c r="J27" s="23" t="e">
        <f t="shared" si="2"/>
        <v>#DIV/0!</v>
      </c>
      <c r="K27" s="21" t="e">
        <f t="shared" si="3"/>
        <v>#DIV/0!</v>
      </c>
    </row>
    <row r="28" spans="1:11" ht="12.75">
      <c r="A28" s="19" t="s">
        <v>63</v>
      </c>
      <c r="B28" s="25"/>
      <c r="C28" s="20">
        <v>15</v>
      </c>
      <c r="D28" s="3">
        <v>0</v>
      </c>
      <c r="E28" s="3">
        <v>0</v>
      </c>
      <c r="F28" s="3">
        <v>0</v>
      </c>
      <c r="G28" s="3">
        <v>15</v>
      </c>
      <c r="H28" s="3">
        <v>0</v>
      </c>
      <c r="I28" s="3">
        <v>30</v>
      </c>
      <c r="J28" s="23" t="e">
        <f t="shared" si="2"/>
        <v>#DIV/0!</v>
      </c>
      <c r="K28" s="21" t="e">
        <f t="shared" si="3"/>
        <v>#DIV/0!</v>
      </c>
    </row>
    <row r="29" spans="1:11" s="10" customFormat="1" ht="12.75">
      <c r="A29" s="19" t="s">
        <v>34</v>
      </c>
      <c r="B29" s="25"/>
      <c r="C29" s="21">
        <v>26</v>
      </c>
      <c r="D29" s="9">
        <v>0</v>
      </c>
      <c r="E29" s="9">
        <v>0</v>
      </c>
      <c r="F29" s="9">
        <v>15</v>
      </c>
      <c r="G29" s="9">
        <v>75</v>
      </c>
      <c r="H29" s="9">
        <v>13</v>
      </c>
      <c r="I29" s="9">
        <v>129</v>
      </c>
      <c r="J29" s="23" t="e">
        <f t="shared" si="2"/>
        <v>#DIV/0!</v>
      </c>
      <c r="K29" s="21" t="e">
        <f t="shared" si="3"/>
        <v>#DIV/0!</v>
      </c>
    </row>
    <row r="30" spans="1:11" s="10" customFormat="1" ht="12.75">
      <c r="A30" s="19" t="s">
        <v>37</v>
      </c>
      <c r="B30" s="25"/>
      <c r="C30" s="21">
        <v>15</v>
      </c>
      <c r="D30" s="9">
        <v>10</v>
      </c>
      <c r="E30" s="9">
        <v>60</v>
      </c>
      <c r="F30" s="9">
        <v>14</v>
      </c>
      <c r="G30" s="9">
        <v>30</v>
      </c>
      <c r="H30" s="9">
        <v>0</v>
      </c>
      <c r="I30" s="9">
        <v>129</v>
      </c>
      <c r="J30" s="23" t="e">
        <f t="shared" si="2"/>
        <v>#DIV/0!</v>
      </c>
      <c r="K30" s="21" t="e">
        <f t="shared" si="3"/>
        <v>#DIV/0!</v>
      </c>
    </row>
    <row r="31" spans="1:11" ht="12.75">
      <c r="A31" s="26" t="s">
        <v>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2.75">
      <c r="A32" s="19" t="s">
        <v>7</v>
      </c>
      <c r="B32" s="25"/>
      <c r="C32" s="20">
        <v>0</v>
      </c>
      <c r="D32" s="3">
        <v>0</v>
      </c>
      <c r="E32" s="3">
        <v>0</v>
      </c>
      <c r="F32" s="3">
        <v>24</v>
      </c>
      <c r="G32" s="3">
        <v>0</v>
      </c>
      <c r="H32" s="3">
        <v>0</v>
      </c>
      <c r="I32" s="3">
        <v>24</v>
      </c>
      <c r="J32" s="23" t="e">
        <f>I32/B32</f>
        <v>#DIV/0!</v>
      </c>
      <c r="K32" s="21" t="e">
        <f>RANK(J32,$J$32:$J$38,0)</f>
        <v>#DIV/0!</v>
      </c>
    </row>
    <row r="33" spans="1:11" ht="12.75">
      <c r="A33" s="19" t="s">
        <v>9</v>
      </c>
      <c r="B33" s="25"/>
      <c r="C33" s="20">
        <v>15</v>
      </c>
      <c r="D33" s="3">
        <v>0</v>
      </c>
      <c r="E33" s="3">
        <v>0</v>
      </c>
      <c r="F33" s="3">
        <v>0</v>
      </c>
      <c r="G33" s="3">
        <v>0</v>
      </c>
      <c r="H33" s="3">
        <v>45</v>
      </c>
      <c r="I33" s="3">
        <v>60</v>
      </c>
      <c r="J33" s="23" t="e">
        <f aca="true" t="shared" si="4" ref="J33:J38">I33/B33</f>
        <v>#DIV/0!</v>
      </c>
      <c r="K33" s="21" t="e">
        <f aca="true" t="shared" si="5" ref="K33:K38">RANK(J33,$J$32:$J$38,0)</f>
        <v>#DIV/0!</v>
      </c>
    </row>
    <row r="34" spans="1:11" ht="12.75">
      <c r="A34" s="19" t="s">
        <v>10</v>
      </c>
      <c r="B34" s="25"/>
      <c r="C34" s="20">
        <v>0</v>
      </c>
      <c r="D34" s="3">
        <v>0</v>
      </c>
      <c r="E34" s="3">
        <v>0</v>
      </c>
      <c r="F34" s="3">
        <v>0</v>
      </c>
      <c r="G34" s="3">
        <v>43</v>
      </c>
      <c r="H34" s="3">
        <v>0</v>
      </c>
      <c r="I34" s="3">
        <v>43</v>
      </c>
      <c r="J34" s="23" t="e">
        <f t="shared" si="4"/>
        <v>#DIV/0!</v>
      </c>
      <c r="K34" s="21" t="e">
        <f t="shared" si="5"/>
        <v>#DIV/0!</v>
      </c>
    </row>
    <row r="35" spans="1:11" ht="12.75">
      <c r="A35" s="19" t="s">
        <v>11</v>
      </c>
      <c r="B35" s="25"/>
      <c r="C35" s="20">
        <v>0</v>
      </c>
      <c r="D35" s="3">
        <v>0</v>
      </c>
      <c r="E35" s="3">
        <v>0</v>
      </c>
      <c r="F35" s="3">
        <v>0</v>
      </c>
      <c r="G35" s="3">
        <v>15</v>
      </c>
      <c r="H35" s="3">
        <v>0</v>
      </c>
      <c r="I35" s="3">
        <v>15</v>
      </c>
      <c r="J35" s="23" t="e">
        <f t="shared" si="4"/>
        <v>#DIV/0!</v>
      </c>
      <c r="K35" s="21" t="e">
        <f t="shared" si="5"/>
        <v>#DIV/0!</v>
      </c>
    </row>
    <row r="36" spans="1:11" ht="12.75">
      <c r="A36" s="19" t="s">
        <v>64</v>
      </c>
      <c r="B36" s="25"/>
      <c r="C36" s="20">
        <v>30</v>
      </c>
      <c r="D36" s="3">
        <v>40</v>
      </c>
      <c r="E36" s="3">
        <v>0</v>
      </c>
      <c r="F36" s="3">
        <v>0</v>
      </c>
      <c r="G36" s="3">
        <v>616</v>
      </c>
      <c r="H36" s="3">
        <v>123</v>
      </c>
      <c r="I36" s="3">
        <v>809</v>
      </c>
      <c r="J36" s="23" t="e">
        <f t="shared" si="4"/>
        <v>#DIV/0!</v>
      </c>
      <c r="K36" s="21" t="e">
        <f t="shared" si="5"/>
        <v>#DIV/0!</v>
      </c>
    </row>
    <row r="37" spans="1:11" s="10" customFormat="1" ht="12.75">
      <c r="A37" s="19" t="s">
        <v>14</v>
      </c>
      <c r="B37" s="25"/>
      <c r="C37" s="21">
        <v>0</v>
      </c>
      <c r="D37" s="9">
        <v>0</v>
      </c>
      <c r="E37" s="9">
        <v>15</v>
      </c>
      <c r="F37" s="9">
        <v>15</v>
      </c>
      <c r="G37" s="9">
        <v>30</v>
      </c>
      <c r="H37" s="9">
        <v>15</v>
      </c>
      <c r="I37" s="9">
        <v>75</v>
      </c>
      <c r="J37" s="23" t="e">
        <f t="shared" si="4"/>
        <v>#DIV/0!</v>
      </c>
      <c r="K37" s="21" t="e">
        <f t="shared" si="5"/>
        <v>#DIV/0!</v>
      </c>
    </row>
    <row r="38" spans="1:11" s="6" customFormat="1" ht="12.75">
      <c r="A38" s="19" t="s">
        <v>22</v>
      </c>
      <c r="B38" s="25"/>
      <c r="C38" s="20">
        <v>30</v>
      </c>
      <c r="D38" s="5">
        <v>0</v>
      </c>
      <c r="E38" s="5">
        <v>0</v>
      </c>
      <c r="F38" s="5">
        <v>0</v>
      </c>
      <c r="G38" s="5">
        <v>45</v>
      </c>
      <c r="H38" s="5">
        <v>0</v>
      </c>
      <c r="I38" s="5">
        <v>75</v>
      </c>
      <c r="J38" s="23" t="e">
        <f t="shared" si="4"/>
        <v>#DIV/0!</v>
      </c>
      <c r="K38" s="21" t="e">
        <f t="shared" si="5"/>
        <v>#DIV/0!</v>
      </c>
    </row>
    <row r="39" spans="1:11" s="13" customFormat="1" ht="12.75">
      <c r="A39" s="26" t="s">
        <v>3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s="13" customFormat="1" ht="12.75">
      <c r="A40" s="19" t="s">
        <v>23</v>
      </c>
      <c r="B40" s="25"/>
      <c r="C40" s="21">
        <v>0</v>
      </c>
      <c r="D40" s="12">
        <v>0</v>
      </c>
      <c r="E40" s="12">
        <v>15</v>
      </c>
      <c r="F40" s="12">
        <v>0</v>
      </c>
      <c r="G40" s="12">
        <v>43</v>
      </c>
      <c r="H40" s="12">
        <v>0</v>
      </c>
      <c r="I40" s="12">
        <v>58</v>
      </c>
      <c r="J40" s="23" t="e">
        <f>I40/B40</f>
        <v>#DIV/0!</v>
      </c>
      <c r="K40" s="21" t="e">
        <f>RANK(J40,$J$40:$J$54,0)</f>
        <v>#DIV/0!</v>
      </c>
    </row>
    <row r="41" spans="1:11" s="13" customFormat="1" ht="12.75">
      <c r="A41" s="19" t="s">
        <v>24</v>
      </c>
      <c r="B41" s="25"/>
      <c r="C41" s="21">
        <v>0</v>
      </c>
      <c r="D41" s="12">
        <v>0</v>
      </c>
      <c r="E41" s="12">
        <v>0</v>
      </c>
      <c r="F41" s="12">
        <v>0</v>
      </c>
      <c r="G41" s="12">
        <v>15</v>
      </c>
      <c r="H41" s="12">
        <v>0</v>
      </c>
      <c r="I41" s="12">
        <v>15</v>
      </c>
      <c r="J41" s="23" t="e">
        <f aca="true" t="shared" si="6" ref="J41:J56">I41/B41</f>
        <v>#DIV/0!</v>
      </c>
      <c r="K41" s="21" t="e">
        <f aca="true" t="shared" si="7" ref="K41:K54">RANK(J41,$J$40:$J$54,0)</f>
        <v>#DIV/0!</v>
      </c>
    </row>
    <row r="42" spans="1:11" s="13" customFormat="1" ht="12.75">
      <c r="A42" s="19" t="s">
        <v>26</v>
      </c>
      <c r="B42" s="25"/>
      <c r="C42" s="21">
        <v>15</v>
      </c>
      <c r="D42" s="12">
        <v>0</v>
      </c>
      <c r="E42" s="12">
        <v>0</v>
      </c>
      <c r="F42" s="12">
        <v>15</v>
      </c>
      <c r="G42" s="12">
        <v>15</v>
      </c>
      <c r="H42" s="12">
        <v>0</v>
      </c>
      <c r="I42" s="12">
        <v>45</v>
      </c>
      <c r="J42" s="23" t="e">
        <f t="shared" si="6"/>
        <v>#DIV/0!</v>
      </c>
      <c r="K42" s="21" t="e">
        <f t="shared" si="7"/>
        <v>#DIV/0!</v>
      </c>
    </row>
    <row r="43" spans="1:11" s="13" customFormat="1" ht="12.75">
      <c r="A43" s="19" t="s">
        <v>51</v>
      </c>
      <c r="B43" s="25"/>
      <c r="C43" s="21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23" t="e">
        <f t="shared" si="6"/>
        <v>#DIV/0!</v>
      </c>
      <c r="K43" s="21" t="e">
        <f t="shared" si="7"/>
        <v>#DIV/0!</v>
      </c>
    </row>
    <row r="44" spans="1:11" s="6" customFormat="1" ht="12.75">
      <c r="A44" s="19" t="s">
        <v>25</v>
      </c>
      <c r="B44" s="25"/>
      <c r="C44" s="20">
        <v>15</v>
      </c>
      <c r="D44" s="5">
        <v>0</v>
      </c>
      <c r="E44" s="5">
        <v>0</v>
      </c>
      <c r="F44" s="5">
        <v>15</v>
      </c>
      <c r="G44" s="5">
        <v>30</v>
      </c>
      <c r="H44" s="5">
        <v>0</v>
      </c>
      <c r="I44" s="5">
        <v>60</v>
      </c>
      <c r="J44" s="23" t="e">
        <f t="shared" si="6"/>
        <v>#DIV/0!</v>
      </c>
      <c r="K44" s="21" t="e">
        <f t="shared" si="7"/>
        <v>#DIV/0!</v>
      </c>
    </row>
    <row r="45" spans="1:11" s="13" customFormat="1" ht="12.75">
      <c r="A45" s="19" t="s">
        <v>27</v>
      </c>
      <c r="B45" s="25"/>
      <c r="C45" s="21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23" t="e">
        <f t="shared" si="6"/>
        <v>#DIV/0!</v>
      </c>
      <c r="K45" s="21" t="e">
        <f t="shared" si="7"/>
        <v>#DIV/0!</v>
      </c>
    </row>
    <row r="46" spans="1:11" s="13" customFormat="1" ht="12.75">
      <c r="A46" s="19" t="s">
        <v>38</v>
      </c>
      <c r="B46" s="25"/>
      <c r="C46" s="21">
        <v>0</v>
      </c>
      <c r="D46" s="12">
        <v>0</v>
      </c>
      <c r="E46" s="12">
        <v>0</v>
      </c>
      <c r="F46" s="12">
        <v>0</v>
      </c>
      <c r="G46" s="12">
        <v>6</v>
      </c>
      <c r="H46" s="12">
        <v>0</v>
      </c>
      <c r="I46" s="12">
        <v>6</v>
      </c>
      <c r="J46" s="23" t="e">
        <f t="shared" si="6"/>
        <v>#DIV/0!</v>
      </c>
      <c r="K46" s="21" t="e">
        <f t="shared" si="7"/>
        <v>#DIV/0!</v>
      </c>
    </row>
    <row r="47" spans="1:11" s="6" customFormat="1" ht="12.75">
      <c r="A47" s="19" t="s">
        <v>39</v>
      </c>
      <c r="B47" s="25"/>
      <c r="C47" s="20">
        <v>30</v>
      </c>
      <c r="D47" s="5">
        <v>0</v>
      </c>
      <c r="E47" s="5">
        <v>0</v>
      </c>
      <c r="F47" s="5">
        <v>0</v>
      </c>
      <c r="G47" s="5">
        <v>28</v>
      </c>
      <c r="H47" s="5">
        <v>0</v>
      </c>
      <c r="I47" s="5">
        <v>58</v>
      </c>
      <c r="J47" s="23" t="e">
        <f t="shared" si="6"/>
        <v>#DIV/0!</v>
      </c>
      <c r="K47" s="21" t="e">
        <f t="shared" si="7"/>
        <v>#DIV/0!</v>
      </c>
    </row>
    <row r="48" spans="1:11" s="13" customFormat="1" ht="12.75">
      <c r="A48" s="19" t="s">
        <v>30</v>
      </c>
      <c r="B48" s="25"/>
      <c r="C48" s="21">
        <v>0</v>
      </c>
      <c r="D48" s="12">
        <v>0</v>
      </c>
      <c r="E48" s="12">
        <v>0</v>
      </c>
      <c r="F48" s="12">
        <v>15</v>
      </c>
      <c r="G48" s="12">
        <v>0</v>
      </c>
      <c r="H48" s="12">
        <v>0</v>
      </c>
      <c r="I48" s="12">
        <v>15</v>
      </c>
      <c r="J48" s="23" t="e">
        <f t="shared" si="6"/>
        <v>#DIV/0!</v>
      </c>
      <c r="K48" s="21" t="e">
        <f t="shared" si="7"/>
        <v>#DIV/0!</v>
      </c>
    </row>
    <row r="49" spans="1:11" s="13" customFormat="1" ht="12.75">
      <c r="A49" s="19" t="s">
        <v>31</v>
      </c>
      <c r="B49" s="25"/>
      <c r="C49" s="21">
        <v>30</v>
      </c>
      <c r="D49" s="12">
        <v>0</v>
      </c>
      <c r="E49" s="12">
        <v>0</v>
      </c>
      <c r="F49" s="12">
        <v>15</v>
      </c>
      <c r="G49" s="12">
        <v>0</v>
      </c>
      <c r="H49" s="12">
        <v>0</v>
      </c>
      <c r="I49" s="12">
        <v>45</v>
      </c>
      <c r="J49" s="23" t="e">
        <f t="shared" si="6"/>
        <v>#DIV/0!</v>
      </c>
      <c r="K49" s="21" t="e">
        <f t="shared" si="7"/>
        <v>#DIV/0!</v>
      </c>
    </row>
    <row r="50" spans="1:11" s="13" customFormat="1" ht="12.75">
      <c r="A50" s="19" t="s">
        <v>32</v>
      </c>
      <c r="B50" s="25"/>
      <c r="C50" s="21">
        <v>0</v>
      </c>
      <c r="D50" s="12">
        <v>0</v>
      </c>
      <c r="E50" s="12">
        <v>0</v>
      </c>
      <c r="F50" s="12">
        <v>0</v>
      </c>
      <c r="G50" s="12">
        <v>61</v>
      </c>
      <c r="H50" s="12">
        <v>0</v>
      </c>
      <c r="I50" s="12">
        <v>61</v>
      </c>
      <c r="J50" s="23" t="e">
        <f t="shared" si="6"/>
        <v>#DIV/0!</v>
      </c>
      <c r="K50" s="21" t="e">
        <f t="shared" si="7"/>
        <v>#DIV/0!</v>
      </c>
    </row>
    <row r="51" spans="1:11" s="13" customFormat="1" ht="12.75">
      <c r="A51" s="19" t="s">
        <v>33</v>
      </c>
      <c r="B51" s="25"/>
      <c r="C51" s="21">
        <v>15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15</v>
      </c>
      <c r="J51" s="23" t="e">
        <f t="shared" si="6"/>
        <v>#DIV/0!</v>
      </c>
      <c r="K51" s="21" t="e">
        <f t="shared" si="7"/>
        <v>#DIV/0!</v>
      </c>
    </row>
    <row r="52" spans="1:11" s="13" customFormat="1" ht="12.75">
      <c r="A52" s="19" t="s">
        <v>35</v>
      </c>
      <c r="B52" s="25"/>
      <c r="C52" s="21">
        <v>0</v>
      </c>
      <c r="D52" s="12">
        <v>0</v>
      </c>
      <c r="E52" s="12">
        <v>10</v>
      </c>
      <c r="F52" s="12">
        <v>0</v>
      </c>
      <c r="G52" s="12">
        <v>0</v>
      </c>
      <c r="H52" s="12">
        <v>0</v>
      </c>
      <c r="I52" s="12">
        <v>10</v>
      </c>
      <c r="J52" s="23" t="e">
        <f t="shared" si="6"/>
        <v>#DIV/0!</v>
      </c>
      <c r="K52" s="21" t="e">
        <f t="shared" si="7"/>
        <v>#DIV/0!</v>
      </c>
    </row>
    <row r="53" spans="1:11" ht="12.75">
      <c r="A53" s="19" t="s">
        <v>36</v>
      </c>
      <c r="B53" s="25"/>
      <c r="C53" s="7">
        <v>0</v>
      </c>
      <c r="D53" s="3">
        <v>15</v>
      </c>
      <c r="E53" s="3">
        <v>0</v>
      </c>
      <c r="F53" s="3">
        <v>0</v>
      </c>
      <c r="G53" s="3">
        <v>15</v>
      </c>
      <c r="H53" s="3">
        <v>0</v>
      </c>
      <c r="I53" s="3">
        <v>30</v>
      </c>
      <c r="J53" s="23" t="e">
        <f t="shared" si="6"/>
        <v>#DIV/0!</v>
      </c>
      <c r="K53" s="21" t="e">
        <f t="shared" si="7"/>
        <v>#DIV/0!</v>
      </c>
    </row>
    <row r="54" spans="1:11" ht="12.75">
      <c r="A54" s="19" t="s">
        <v>43</v>
      </c>
      <c r="B54" s="25"/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3" t="e">
        <f t="shared" si="6"/>
        <v>#DIV/0!</v>
      </c>
      <c r="K54" s="21" t="e">
        <f t="shared" si="7"/>
        <v>#DIV/0!</v>
      </c>
    </row>
    <row r="55" spans="1:11" ht="12.75">
      <c r="A55" s="26" t="s">
        <v>4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</row>
    <row r="56" spans="1:11" ht="12.75">
      <c r="A56" s="19" t="s">
        <v>21</v>
      </c>
      <c r="B56" s="20"/>
      <c r="C56" s="20">
        <v>0</v>
      </c>
      <c r="D56" s="20">
        <v>0</v>
      </c>
      <c r="E56" s="20">
        <v>0</v>
      </c>
      <c r="F56" s="20">
        <v>0</v>
      </c>
      <c r="G56" s="20">
        <v>45</v>
      </c>
      <c r="H56" s="20">
        <v>0</v>
      </c>
      <c r="I56" s="20">
        <v>45</v>
      </c>
      <c r="J56" s="23" t="e">
        <f t="shared" si="6"/>
        <v>#DIV/0!</v>
      </c>
      <c r="K56" s="20">
        <v>1</v>
      </c>
    </row>
    <row r="58" ht="12.75">
      <c r="A58" s="1" t="s">
        <v>66</v>
      </c>
    </row>
  </sheetData>
  <sheetProtection selectLockedCells="1" selectUnlockedCells="1"/>
  <mergeCells count="6">
    <mergeCell ref="A55:K55"/>
    <mergeCell ref="A1:K1"/>
    <mergeCell ref="A3:K3"/>
    <mergeCell ref="A24:K24"/>
    <mergeCell ref="A31:K31"/>
    <mergeCell ref="A39:K39"/>
  </mergeCells>
  <printOptions/>
  <pageMargins left="0.25" right="0.25" top="0.75" bottom="0.75" header="0.3" footer="0.3"/>
  <pageSetup firstPageNumber="1" useFirstPageNumber="1" horizontalDpi="300" verticalDpi="300" orientation="landscape" scale="10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4:G49"/>
  <sheetViews>
    <sheetView zoomScalePageLayoutView="0" workbookViewId="0" topLeftCell="A25">
      <selection activeCell="G50" sqref="B23:G50"/>
    </sheetView>
  </sheetViews>
  <sheetFormatPr defaultColWidth="11.57421875" defaultRowHeight="12.75"/>
  <sheetData>
    <row r="3" ht="13.5" thickBot="1"/>
    <row r="4" ht="15.75">
      <c r="C4" s="14"/>
    </row>
    <row r="5" spans="3:7" ht="15.75">
      <c r="C5" s="15"/>
      <c r="E5" s="31"/>
      <c r="G5" s="15"/>
    </row>
    <row r="6" spans="3:7" ht="15.75">
      <c r="C6" s="15"/>
      <c r="E6" s="31"/>
      <c r="G6" s="15"/>
    </row>
    <row r="7" spans="3:7" ht="15.75">
      <c r="C7" s="15"/>
      <c r="E7" s="31"/>
      <c r="G7" s="15"/>
    </row>
    <row r="8" spans="3:7" ht="15.75">
      <c r="C8" s="15"/>
      <c r="E8" s="31"/>
      <c r="G8" s="15"/>
    </row>
    <row r="9" spans="3:7" ht="15.75">
      <c r="C9" s="15"/>
      <c r="E9" s="31"/>
      <c r="G9" s="15"/>
    </row>
    <row r="10" spans="3:7" ht="16.5" thickBot="1">
      <c r="C10" s="15"/>
      <c r="E10" s="31"/>
      <c r="G10" s="18"/>
    </row>
    <row r="11" spans="3:7" ht="16.5" thickBot="1">
      <c r="C11" s="16"/>
      <c r="E11" s="32"/>
      <c r="G11" s="33"/>
    </row>
    <row r="12" spans="3:7" ht="15.75">
      <c r="C12" s="16"/>
      <c r="E12" s="16"/>
      <c r="G12" s="31"/>
    </row>
    <row r="13" spans="3:7" ht="16.5" thickBot="1">
      <c r="C13" s="17"/>
      <c r="E13" s="16"/>
      <c r="G13" s="31"/>
    </row>
    <row r="14" spans="3:7" ht="15.75">
      <c r="C14" s="15"/>
      <c r="E14" s="16"/>
      <c r="G14" s="31"/>
    </row>
    <row r="15" spans="3:7" ht="15.75">
      <c r="C15" s="15"/>
      <c r="E15" s="16"/>
      <c r="G15" s="31"/>
    </row>
    <row r="16" spans="3:7" ht="15.75">
      <c r="C16" s="15"/>
      <c r="E16" s="16"/>
      <c r="G16" s="31"/>
    </row>
    <row r="17" spans="3:7" ht="15.75">
      <c r="C17" s="15"/>
      <c r="E17" s="16"/>
      <c r="G17" s="31"/>
    </row>
    <row r="18" spans="3:7" ht="16.5" thickBot="1">
      <c r="C18" s="18"/>
      <c r="E18" s="16"/>
      <c r="G18" s="31"/>
    </row>
    <row r="19" spans="3:7" ht="16.5" thickBot="1">
      <c r="C19" s="15"/>
      <c r="E19" s="16"/>
      <c r="G19" s="32"/>
    </row>
    <row r="20" spans="3:7" ht="16.5" thickBot="1">
      <c r="C20" s="15"/>
      <c r="E20" s="16"/>
      <c r="G20" s="18"/>
    </row>
    <row r="21" spans="3:7" ht="15.75">
      <c r="C21" s="15"/>
      <c r="E21" s="16"/>
      <c r="G21" s="16"/>
    </row>
    <row r="22" spans="3:7" ht="16.5" thickBot="1">
      <c r="C22" s="18"/>
      <c r="E22" s="17"/>
      <c r="G22" s="16"/>
    </row>
    <row r="23" spans="3:7" ht="15.75">
      <c r="C23" s="28"/>
      <c r="E23" s="15"/>
      <c r="G23" s="16"/>
    </row>
    <row r="24" spans="3:7" ht="16.5" thickBot="1">
      <c r="C24" s="29"/>
      <c r="E24" s="15"/>
      <c r="G24" s="17"/>
    </row>
    <row r="25" spans="3:5" ht="15.75">
      <c r="C25" s="29"/>
      <c r="E25" s="15"/>
    </row>
    <row r="26" spans="3:5" ht="16.5" thickBot="1">
      <c r="C26" s="30"/>
      <c r="E26" s="18"/>
    </row>
    <row r="27" spans="3:5" ht="16.5" thickBot="1">
      <c r="C27" s="17"/>
      <c r="E27" s="15"/>
    </row>
    <row r="28" spans="3:5" ht="16.5" thickBot="1">
      <c r="C28" s="17"/>
      <c r="E28" s="18"/>
    </row>
    <row r="29" spans="3:5" ht="15.75">
      <c r="C29" s="16"/>
      <c r="E29" s="15"/>
    </row>
    <row r="30" spans="3:5" ht="15.75">
      <c r="C30" s="16"/>
      <c r="E30" s="15"/>
    </row>
    <row r="31" spans="3:5" ht="15.75">
      <c r="C31" s="16"/>
      <c r="E31" s="15"/>
    </row>
    <row r="32" spans="3:5" ht="16.5" thickBot="1">
      <c r="C32" s="17"/>
      <c r="E32" s="15"/>
    </row>
    <row r="33" spans="3:5" ht="16.5" thickBot="1">
      <c r="C33" s="18"/>
      <c r="E33" s="15"/>
    </row>
    <row r="34" spans="3:5" ht="15.75">
      <c r="C34" s="15"/>
      <c r="E34" s="15"/>
    </row>
    <row r="35" spans="3:5" ht="15.75">
      <c r="C35" s="15"/>
      <c r="E35" s="15"/>
    </row>
    <row r="36" spans="3:5" ht="15.75">
      <c r="C36" s="15"/>
      <c r="E36" s="15"/>
    </row>
    <row r="37" spans="3:5" ht="15.75">
      <c r="C37" s="15"/>
      <c r="E37" s="15"/>
    </row>
    <row r="38" spans="3:5" ht="16.5" thickBot="1">
      <c r="C38" s="15"/>
      <c r="E38" s="18"/>
    </row>
    <row r="39" spans="3:5" ht="15.75">
      <c r="C39" s="15"/>
      <c r="E39" s="15"/>
    </row>
    <row r="40" spans="3:5" ht="15.75">
      <c r="C40" s="15"/>
      <c r="E40" s="15"/>
    </row>
    <row r="41" spans="3:5" ht="16.5" thickBot="1">
      <c r="C41" s="15"/>
      <c r="E41" s="18"/>
    </row>
    <row r="42" spans="3:5" ht="15.75">
      <c r="C42" s="15"/>
      <c r="E42" s="15"/>
    </row>
    <row r="43" spans="3:5" ht="15.75">
      <c r="C43" s="15"/>
      <c r="E43" s="15"/>
    </row>
    <row r="44" spans="3:5" ht="16.5" thickBot="1">
      <c r="C44" s="18"/>
      <c r="E44" s="15"/>
    </row>
    <row r="45" spans="3:5" ht="16.5" thickBot="1">
      <c r="C45" s="15"/>
      <c r="E45" s="18"/>
    </row>
    <row r="46" spans="3:5" ht="16.5" thickBot="1">
      <c r="C46" s="15"/>
      <c r="E46" s="18"/>
    </row>
    <row r="47" ht="15.75">
      <c r="C47" s="15"/>
    </row>
    <row r="48" ht="15.75">
      <c r="C48" s="15"/>
    </row>
    <row r="49" ht="16.5" thickBot="1">
      <c r="C49" s="18"/>
    </row>
  </sheetData>
  <sheetProtection selectLockedCells="1" selectUnlockedCells="1"/>
  <mergeCells count="3">
    <mergeCell ref="C23:C26"/>
    <mergeCell ref="E5:E11"/>
    <mergeCell ref="G11:G19"/>
  </mergeCells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ВялыхТВ</dc:creator>
  <cp:keywords/>
  <dc:description/>
  <cp:lastModifiedBy>User</cp:lastModifiedBy>
  <cp:lastPrinted>2020-06-10T11:26:49Z</cp:lastPrinted>
  <dcterms:created xsi:type="dcterms:W3CDTF">2011-06-17T05:45:13Z</dcterms:created>
  <dcterms:modified xsi:type="dcterms:W3CDTF">2020-06-10T11:27:13Z</dcterms:modified>
  <cp:category/>
  <cp:version/>
  <cp:contentType/>
  <cp:contentStatus/>
</cp:coreProperties>
</file>